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RCV Reconcilliation FINAL\"/>
    </mc:Choice>
  </mc:AlternateContent>
  <xr:revisionPtr revIDLastSave="0" documentId="13_ncr:1_{D87A98B6-EFF1-459C-861E-E245E00D4105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Rep SS4" sheetId="5" r:id="rId1"/>
  </sheets>
  <definedNames>
    <definedName name="_xlnm.Print_Titles" localSheetId="0">'Rep SS4'!$1:$4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G37" i="5"/>
  <c r="H37" i="5"/>
  <c r="I37" i="5"/>
  <c r="J37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5" i="5"/>
  <c r="K37" i="5" l="1"/>
  <c r="H38" i="5" s="1"/>
  <c r="F38" i="5" l="1"/>
  <c r="G38" i="5"/>
  <c r="I38" i="5"/>
  <c r="J38" i="5"/>
  <c r="K38" i="5" l="1"/>
</calcChain>
</file>

<file path=xl/sharedStrings.xml><?xml version="1.0" encoding="utf-8"?>
<sst xmlns="http://schemas.openxmlformats.org/spreadsheetml/2006/main" count="146" uniqueCount="58">
  <si>
    <t>BLANK</t>
  </si>
  <si>
    <t>OFFICE</t>
  </si>
  <si>
    <t>TOWN</t>
  </si>
  <si>
    <t>WARD-PRECINCT</t>
  </si>
  <si>
    <t>1 (1-1)</t>
  </si>
  <si>
    <t>TWPS</t>
  </si>
  <si>
    <t>PEN</t>
  </si>
  <si>
    <t>Bradford</t>
  </si>
  <si>
    <t>Charleston</t>
  </si>
  <si>
    <t>Corinna</t>
  </si>
  <si>
    <t>Corinth</t>
  </si>
  <si>
    <t>Dexter</t>
  </si>
  <si>
    <t>Exeter</t>
  </si>
  <si>
    <t>Garland</t>
  </si>
  <si>
    <t>Glenburn</t>
  </si>
  <si>
    <t>Hudson</t>
  </si>
  <si>
    <t>Kenduskeag</t>
  </si>
  <si>
    <t>Levant</t>
  </si>
  <si>
    <t>Millinocket</t>
  </si>
  <si>
    <t>PEN TWPS / PIS TWPS</t>
  </si>
  <si>
    <t>PIS</t>
  </si>
  <si>
    <t>Abbot</t>
  </si>
  <si>
    <t>Atkinson Twp</t>
  </si>
  <si>
    <t>Beaver Cove</t>
  </si>
  <si>
    <t>Bowerbank</t>
  </si>
  <si>
    <t>Brownville</t>
  </si>
  <si>
    <t>BARNARD TWP</t>
  </si>
  <si>
    <t>Dover-Foxcroft</t>
  </si>
  <si>
    <t>Ebeemee Twp (T5 R9)</t>
  </si>
  <si>
    <t>Greenville</t>
  </si>
  <si>
    <t>Guilford</t>
  </si>
  <si>
    <t>KINGSBURY PLT</t>
  </si>
  <si>
    <t>Lake View Plt</t>
  </si>
  <si>
    <t>Medford</t>
  </si>
  <si>
    <t>Milo</t>
  </si>
  <si>
    <t>ORNEVILLE TWP</t>
  </si>
  <si>
    <t>Monson</t>
  </si>
  <si>
    <t>Parkman</t>
  </si>
  <si>
    <t>Sangerville</t>
  </si>
  <si>
    <t>Sebec</t>
  </si>
  <si>
    <t>Shirley</t>
  </si>
  <si>
    <t>Wellington</t>
  </si>
  <si>
    <t>Willimantic</t>
  </si>
  <si>
    <t>STATE UOCAVA</t>
  </si>
  <si>
    <t>TBC</t>
  </si>
  <si>
    <t>Republican</t>
  </si>
  <si>
    <t>State Senator</t>
  </si>
  <si>
    <t>GUERIN, JOSEPH P</t>
  </si>
  <si>
    <t>PERKINS, CHAD RICHARD</t>
  </si>
  <si>
    <t>PIERCE, GREGORY</t>
  </si>
  <si>
    <t>WOOD, ZACHARY ANDERS</t>
  </si>
  <si>
    <t>GLENBURN</t>
  </si>
  <si>
    <t>DOVER-FOXCROFT</t>
  </si>
  <si>
    <t>LEVANT</t>
  </si>
  <si>
    <t>State Senator District 4</t>
  </si>
  <si>
    <t>CTY</t>
  </si>
  <si>
    <t>DIST</t>
  </si>
  <si>
    <t>ELLIOTSVILLE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</si>
</sst>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B27B-030D-4B88-9BDC-8249A4CC95CF}">
  <dimension ref="A1:K510"/>
  <sheetViews>
    <sheetView tabSelected="1" view="pageLayout" topLeftCell="C36" zoomScaleNormal="100" workbookViewId="0">
      <selection activeCell="G42" sqref="G42"/>
    </sheetView>
  </sheetViews>
  <sheetFormatPr defaultRowHeight="15" x14ac:dyDescent="0.25"/>
  <cols>
    <col min="1" max="1" width="19.28515625" hidden="1" customWidth="1"/>
    <col min="2" max="2" width="4.5703125" hidden="1" customWidth="1"/>
    <col min="4" max="4" width="20.28515625" customWidth="1"/>
    <col min="5" max="5" width="21.28515625" customWidth="1"/>
    <col min="6" max="6" width="22.140625" customWidth="1"/>
    <col min="7" max="7" width="26.7109375" customWidth="1"/>
    <col min="8" max="8" width="21.28515625" customWidth="1"/>
    <col min="9" max="9" width="24.85546875" customWidth="1"/>
    <col min="10" max="10" width="12.28515625" customWidth="1"/>
    <col min="11" max="11" width="10.42578125" customWidth="1"/>
  </cols>
  <sheetData>
    <row r="1" spans="1:11" x14ac:dyDescent="0.25">
      <c r="C1" s="2"/>
      <c r="D1" s="2"/>
      <c r="E1" s="2"/>
      <c r="F1" s="2" t="s">
        <v>47</v>
      </c>
      <c r="G1" s="2" t="s">
        <v>48</v>
      </c>
      <c r="H1" s="2" t="s">
        <v>49</v>
      </c>
      <c r="I1" s="2" t="s">
        <v>50</v>
      </c>
      <c r="J1" s="2" t="s">
        <v>0</v>
      </c>
      <c r="K1" s="2"/>
    </row>
    <row r="2" spans="1:11" x14ac:dyDescent="0.25">
      <c r="C2" s="2"/>
      <c r="D2" s="2"/>
      <c r="E2" s="2"/>
      <c r="F2" s="2" t="s">
        <v>51</v>
      </c>
      <c r="G2" s="2" t="s">
        <v>52</v>
      </c>
      <c r="H2" s="2" t="s">
        <v>51</v>
      </c>
      <c r="I2" s="2" t="s">
        <v>53</v>
      </c>
      <c r="J2" s="2"/>
      <c r="K2" s="2"/>
    </row>
    <row r="3" spans="1:11" x14ac:dyDescent="0.25">
      <c r="C3" s="2"/>
      <c r="D3" s="2"/>
      <c r="E3" s="2"/>
      <c r="F3" s="2" t="s">
        <v>45</v>
      </c>
      <c r="G3" s="2" t="s">
        <v>45</v>
      </c>
      <c r="H3" s="2" t="s">
        <v>45</v>
      </c>
      <c r="I3" s="2" t="s">
        <v>45</v>
      </c>
      <c r="J3" s="2" t="s">
        <v>45</v>
      </c>
      <c r="K3" s="2"/>
    </row>
    <row r="4" spans="1:11" x14ac:dyDescent="0.25">
      <c r="A4" t="s">
        <v>1</v>
      </c>
      <c r="B4" t="s">
        <v>56</v>
      </c>
      <c r="C4" s="2" t="s">
        <v>55</v>
      </c>
      <c r="D4" s="3" t="s">
        <v>2</v>
      </c>
      <c r="E4" s="3" t="s">
        <v>3</v>
      </c>
      <c r="F4" s="2"/>
      <c r="G4" s="2"/>
      <c r="H4" s="2"/>
      <c r="I4" s="2"/>
      <c r="J4" s="2"/>
      <c r="K4" s="5" t="s">
        <v>44</v>
      </c>
    </row>
    <row r="5" spans="1:11" x14ac:dyDescent="0.25">
      <c r="A5" t="s">
        <v>46</v>
      </c>
      <c r="B5">
        <v>4</v>
      </c>
      <c r="C5" t="s">
        <v>6</v>
      </c>
      <c r="D5" t="s">
        <v>7</v>
      </c>
      <c r="E5" s="1" t="s">
        <v>4</v>
      </c>
      <c r="F5">
        <v>85</v>
      </c>
      <c r="G5">
        <v>51</v>
      </c>
      <c r="H5">
        <v>7</v>
      </c>
      <c r="I5">
        <v>38</v>
      </c>
      <c r="J5">
        <v>11</v>
      </c>
      <c r="K5">
        <f>SUM(F5:J5)</f>
        <v>192</v>
      </c>
    </row>
    <row r="6" spans="1:11" x14ac:dyDescent="0.25">
      <c r="A6" t="s">
        <v>46</v>
      </c>
      <c r="B6">
        <v>4</v>
      </c>
      <c r="C6" t="s">
        <v>6</v>
      </c>
      <c r="D6" t="s">
        <v>8</v>
      </c>
      <c r="E6" s="1" t="s">
        <v>4</v>
      </c>
      <c r="F6">
        <v>92</v>
      </c>
      <c r="G6">
        <v>91</v>
      </c>
      <c r="H6">
        <v>2</v>
      </c>
      <c r="I6">
        <v>24</v>
      </c>
      <c r="J6">
        <v>7</v>
      </c>
      <c r="K6">
        <f t="shared" ref="K6:K36" si="0">SUM(F6:J6)</f>
        <v>216</v>
      </c>
    </row>
    <row r="7" spans="1:11" x14ac:dyDescent="0.25">
      <c r="A7" t="s">
        <v>46</v>
      </c>
      <c r="B7">
        <v>4</v>
      </c>
      <c r="C7" t="s">
        <v>6</v>
      </c>
      <c r="D7" t="s">
        <v>9</v>
      </c>
      <c r="E7" s="1" t="s">
        <v>4</v>
      </c>
      <c r="F7">
        <v>100</v>
      </c>
      <c r="G7">
        <v>96</v>
      </c>
      <c r="H7">
        <v>8</v>
      </c>
      <c r="I7">
        <v>70</v>
      </c>
      <c r="J7">
        <v>24</v>
      </c>
      <c r="K7">
        <f t="shared" si="0"/>
        <v>298</v>
      </c>
    </row>
    <row r="8" spans="1:11" x14ac:dyDescent="0.25">
      <c r="A8" t="s">
        <v>46</v>
      </c>
      <c r="B8">
        <v>4</v>
      </c>
      <c r="C8" t="s">
        <v>6</v>
      </c>
      <c r="D8" t="s">
        <v>10</v>
      </c>
      <c r="E8" s="1" t="s">
        <v>4</v>
      </c>
      <c r="F8">
        <v>264</v>
      </c>
      <c r="G8">
        <v>72</v>
      </c>
      <c r="H8">
        <v>11</v>
      </c>
      <c r="I8">
        <v>74</v>
      </c>
      <c r="J8">
        <v>58</v>
      </c>
      <c r="K8">
        <f t="shared" si="0"/>
        <v>479</v>
      </c>
    </row>
    <row r="9" spans="1:11" x14ac:dyDescent="0.25">
      <c r="A9" t="s">
        <v>46</v>
      </c>
      <c r="B9">
        <v>4</v>
      </c>
      <c r="C9" t="s">
        <v>6</v>
      </c>
      <c r="D9" t="s">
        <v>11</v>
      </c>
      <c r="E9" s="1" t="s">
        <v>4</v>
      </c>
      <c r="F9">
        <v>76</v>
      </c>
      <c r="G9">
        <v>214</v>
      </c>
      <c r="H9">
        <v>15</v>
      </c>
      <c r="I9">
        <v>90</v>
      </c>
      <c r="J9">
        <v>34</v>
      </c>
      <c r="K9">
        <f t="shared" si="0"/>
        <v>429</v>
      </c>
    </row>
    <row r="10" spans="1:11" x14ac:dyDescent="0.25">
      <c r="A10" t="s">
        <v>46</v>
      </c>
      <c r="B10">
        <v>4</v>
      </c>
      <c r="C10" t="s">
        <v>6</v>
      </c>
      <c r="D10" t="s">
        <v>12</v>
      </c>
      <c r="E10" s="1" t="s">
        <v>4</v>
      </c>
      <c r="F10">
        <v>45</v>
      </c>
      <c r="G10">
        <v>45</v>
      </c>
      <c r="H10">
        <v>4</v>
      </c>
      <c r="I10">
        <v>32</v>
      </c>
      <c r="J10">
        <v>25</v>
      </c>
      <c r="K10">
        <f t="shared" si="0"/>
        <v>151</v>
      </c>
    </row>
    <row r="11" spans="1:11" x14ac:dyDescent="0.25">
      <c r="A11" t="s">
        <v>46</v>
      </c>
      <c r="B11">
        <v>4</v>
      </c>
      <c r="C11" t="s">
        <v>6</v>
      </c>
      <c r="D11" t="s">
        <v>13</v>
      </c>
      <c r="E11" s="1" t="s">
        <v>4</v>
      </c>
      <c r="F11">
        <v>43</v>
      </c>
      <c r="G11">
        <v>77</v>
      </c>
      <c r="H11">
        <v>3</v>
      </c>
      <c r="I11">
        <v>35</v>
      </c>
      <c r="J11">
        <v>10</v>
      </c>
      <c r="K11">
        <f t="shared" si="0"/>
        <v>168</v>
      </c>
    </row>
    <row r="12" spans="1:11" x14ac:dyDescent="0.25">
      <c r="A12" t="s">
        <v>46</v>
      </c>
      <c r="B12">
        <v>4</v>
      </c>
      <c r="C12" t="s">
        <v>6</v>
      </c>
      <c r="D12" t="s">
        <v>14</v>
      </c>
      <c r="E12" s="1" t="s">
        <v>4</v>
      </c>
      <c r="F12">
        <v>368</v>
      </c>
      <c r="G12">
        <v>41</v>
      </c>
      <c r="H12">
        <v>82</v>
      </c>
      <c r="I12">
        <v>41</v>
      </c>
      <c r="J12">
        <v>33</v>
      </c>
      <c r="K12">
        <f t="shared" si="0"/>
        <v>565</v>
      </c>
    </row>
    <row r="13" spans="1:11" x14ac:dyDescent="0.25">
      <c r="A13" t="s">
        <v>46</v>
      </c>
      <c r="B13">
        <v>4</v>
      </c>
      <c r="C13" t="s">
        <v>6</v>
      </c>
      <c r="D13" t="s">
        <v>15</v>
      </c>
      <c r="E13" s="1" t="s">
        <v>4</v>
      </c>
      <c r="F13">
        <v>119</v>
      </c>
      <c r="G13">
        <v>29</v>
      </c>
      <c r="H13">
        <v>19</v>
      </c>
      <c r="I13">
        <v>33</v>
      </c>
      <c r="J13">
        <v>18</v>
      </c>
      <c r="K13">
        <f t="shared" si="0"/>
        <v>218</v>
      </c>
    </row>
    <row r="14" spans="1:11" x14ac:dyDescent="0.25">
      <c r="A14" t="s">
        <v>46</v>
      </c>
      <c r="B14">
        <v>4</v>
      </c>
      <c r="C14" t="s">
        <v>6</v>
      </c>
      <c r="D14" t="s">
        <v>16</v>
      </c>
      <c r="E14" s="1" t="s">
        <v>4</v>
      </c>
      <c r="F14">
        <v>130</v>
      </c>
      <c r="G14">
        <v>34</v>
      </c>
      <c r="H14">
        <v>17</v>
      </c>
      <c r="I14">
        <v>28</v>
      </c>
      <c r="J14">
        <v>9</v>
      </c>
      <c r="K14">
        <f t="shared" si="0"/>
        <v>218</v>
      </c>
    </row>
    <row r="15" spans="1:11" x14ac:dyDescent="0.25">
      <c r="A15" t="s">
        <v>46</v>
      </c>
      <c r="B15">
        <v>4</v>
      </c>
      <c r="C15" t="s">
        <v>6</v>
      </c>
      <c r="D15" t="s">
        <v>17</v>
      </c>
      <c r="E15" s="1" t="s">
        <v>4</v>
      </c>
      <c r="F15">
        <v>176</v>
      </c>
      <c r="G15">
        <v>58</v>
      </c>
      <c r="H15">
        <v>5</v>
      </c>
      <c r="I15">
        <v>143</v>
      </c>
      <c r="J15">
        <v>10</v>
      </c>
      <c r="K15">
        <f t="shared" si="0"/>
        <v>392</v>
      </c>
    </row>
    <row r="16" spans="1:11" x14ac:dyDescent="0.25">
      <c r="A16" t="s">
        <v>46</v>
      </c>
      <c r="B16">
        <v>4</v>
      </c>
      <c r="C16" t="s">
        <v>6</v>
      </c>
      <c r="D16" t="s">
        <v>18</v>
      </c>
      <c r="E16" s="1" t="s">
        <v>19</v>
      </c>
      <c r="F16">
        <v>0</v>
      </c>
      <c r="G16">
        <v>10</v>
      </c>
      <c r="H16">
        <v>0</v>
      </c>
      <c r="I16">
        <v>1</v>
      </c>
      <c r="J16">
        <v>5</v>
      </c>
      <c r="K16">
        <f t="shared" si="0"/>
        <v>16</v>
      </c>
    </row>
    <row r="17" spans="1:11" x14ac:dyDescent="0.25">
      <c r="A17" t="s">
        <v>46</v>
      </c>
      <c r="B17">
        <v>4</v>
      </c>
      <c r="C17" t="s">
        <v>20</v>
      </c>
      <c r="D17" t="s">
        <v>21</v>
      </c>
      <c r="E17" s="1" t="s">
        <v>4</v>
      </c>
      <c r="F17">
        <v>29</v>
      </c>
      <c r="G17">
        <v>101</v>
      </c>
      <c r="H17">
        <v>3</v>
      </c>
      <c r="I17">
        <v>21</v>
      </c>
      <c r="J17">
        <v>13</v>
      </c>
      <c r="K17">
        <f t="shared" si="0"/>
        <v>167</v>
      </c>
    </row>
    <row r="18" spans="1:11" x14ac:dyDescent="0.25">
      <c r="A18" t="s">
        <v>46</v>
      </c>
      <c r="B18">
        <v>4</v>
      </c>
      <c r="C18" t="s">
        <v>20</v>
      </c>
      <c r="D18" t="s">
        <v>22</v>
      </c>
      <c r="E18" s="1" t="s">
        <v>4</v>
      </c>
      <c r="F18">
        <v>5</v>
      </c>
      <c r="G18">
        <v>35</v>
      </c>
      <c r="H18">
        <v>0</v>
      </c>
      <c r="I18">
        <v>5</v>
      </c>
      <c r="J18">
        <v>2</v>
      </c>
      <c r="K18">
        <f t="shared" si="0"/>
        <v>47</v>
      </c>
    </row>
    <row r="19" spans="1:11" x14ac:dyDescent="0.25">
      <c r="A19" t="s">
        <v>46</v>
      </c>
      <c r="B19">
        <v>4</v>
      </c>
      <c r="C19" t="s">
        <v>20</v>
      </c>
      <c r="D19" t="s">
        <v>23</v>
      </c>
      <c r="E19" s="1" t="s">
        <v>4</v>
      </c>
      <c r="F19">
        <v>19</v>
      </c>
      <c r="G19">
        <v>16</v>
      </c>
      <c r="H19">
        <v>1</v>
      </c>
      <c r="I19">
        <v>3</v>
      </c>
      <c r="J19">
        <v>2</v>
      </c>
      <c r="K19">
        <f t="shared" si="0"/>
        <v>41</v>
      </c>
    </row>
    <row r="20" spans="1:11" x14ac:dyDescent="0.25">
      <c r="A20" t="s">
        <v>46</v>
      </c>
      <c r="B20">
        <v>4</v>
      </c>
      <c r="C20" t="s">
        <v>20</v>
      </c>
      <c r="D20" t="s">
        <v>24</v>
      </c>
      <c r="E20" s="1" t="s">
        <v>4</v>
      </c>
      <c r="F20">
        <v>2</v>
      </c>
      <c r="G20">
        <v>28</v>
      </c>
      <c r="H20">
        <v>0</v>
      </c>
      <c r="I20">
        <v>6</v>
      </c>
      <c r="J20">
        <v>5</v>
      </c>
      <c r="K20">
        <f t="shared" si="0"/>
        <v>41</v>
      </c>
    </row>
    <row r="21" spans="1:11" x14ac:dyDescent="0.25">
      <c r="A21" t="s">
        <v>46</v>
      </c>
      <c r="B21">
        <v>4</v>
      </c>
      <c r="C21" t="s">
        <v>20</v>
      </c>
      <c r="D21" t="s">
        <v>25</v>
      </c>
      <c r="E21" s="1" t="s">
        <v>26</v>
      </c>
      <c r="F21">
        <v>28</v>
      </c>
      <c r="G21">
        <v>153</v>
      </c>
      <c r="H21">
        <v>4</v>
      </c>
      <c r="I21">
        <v>15</v>
      </c>
      <c r="J21">
        <v>17</v>
      </c>
      <c r="K21">
        <f t="shared" si="0"/>
        <v>217</v>
      </c>
    </row>
    <row r="22" spans="1:11" x14ac:dyDescent="0.25">
      <c r="A22" t="s">
        <v>46</v>
      </c>
      <c r="B22">
        <v>4</v>
      </c>
      <c r="C22" t="s">
        <v>20</v>
      </c>
      <c r="D22" t="s">
        <v>27</v>
      </c>
      <c r="E22" s="1" t="s">
        <v>4</v>
      </c>
      <c r="F22">
        <v>50</v>
      </c>
      <c r="G22">
        <v>506</v>
      </c>
      <c r="H22">
        <v>10</v>
      </c>
      <c r="I22">
        <v>34</v>
      </c>
      <c r="J22">
        <v>61</v>
      </c>
      <c r="K22">
        <f t="shared" si="0"/>
        <v>661</v>
      </c>
    </row>
    <row r="23" spans="1:11" x14ac:dyDescent="0.25">
      <c r="A23" t="s">
        <v>46</v>
      </c>
      <c r="B23">
        <v>4</v>
      </c>
      <c r="C23" t="s">
        <v>20</v>
      </c>
      <c r="D23" t="s">
        <v>28</v>
      </c>
      <c r="E23" s="1" t="s">
        <v>4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0</v>
      </c>
    </row>
    <row r="24" spans="1:11" x14ac:dyDescent="0.25">
      <c r="A24" t="s">
        <v>46</v>
      </c>
      <c r="B24">
        <v>4</v>
      </c>
      <c r="C24" t="s">
        <v>20</v>
      </c>
      <c r="D24" t="s">
        <v>29</v>
      </c>
      <c r="E24" s="1" t="s">
        <v>5</v>
      </c>
      <c r="F24">
        <v>84</v>
      </c>
      <c r="G24">
        <v>121</v>
      </c>
      <c r="H24">
        <v>11</v>
      </c>
      <c r="I24">
        <v>55</v>
      </c>
      <c r="J24">
        <v>38</v>
      </c>
      <c r="K24">
        <f t="shared" si="0"/>
        <v>309</v>
      </c>
    </row>
    <row r="25" spans="1:11" x14ac:dyDescent="0.25">
      <c r="A25" t="s">
        <v>46</v>
      </c>
      <c r="B25">
        <v>4</v>
      </c>
      <c r="C25" t="s">
        <v>20</v>
      </c>
      <c r="D25" t="s">
        <v>30</v>
      </c>
      <c r="E25" s="1" t="s">
        <v>31</v>
      </c>
      <c r="F25">
        <v>31</v>
      </c>
      <c r="G25">
        <v>193</v>
      </c>
      <c r="H25">
        <v>3</v>
      </c>
      <c r="I25">
        <v>29</v>
      </c>
      <c r="J25">
        <v>31</v>
      </c>
      <c r="K25">
        <f t="shared" si="0"/>
        <v>287</v>
      </c>
    </row>
    <row r="26" spans="1:11" x14ac:dyDescent="0.25">
      <c r="A26" t="s">
        <v>46</v>
      </c>
      <c r="B26">
        <v>4</v>
      </c>
      <c r="C26" t="s">
        <v>20</v>
      </c>
      <c r="D26" t="s">
        <v>32</v>
      </c>
      <c r="E26" s="1" t="s">
        <v>4</v>
      </c>
      <c r="F26">
        <v>10</v>
      </c>
      <c r="G26">
        <v>30</v>
      </c>
      <c r="H26">
        <v>2</v>
      </c>
      <c r="I26">
        <v>5</v>
      </c>
      <c r="J26">
        <v>1</v>
      </c>
      <c r="K26">
        <f t="shared" si="0"/>
        <v>48</v>
      </c>
    </row>
    <row r="27" spans="1:11" x14ac:dyDescent="0.25">
      <c r="A27" t="s">
        <v>46</v>
      </c>
      <c r="B27">
        <v>4</v>
      </c>
      <c r="C27" t="s">
        <v>20</v>
      </c>
      <c r="D27" t="s">
        <v>33</v>
      </c>
      <c r="E27" s="1" t="s">
        <v>4</v>
      </c>
      <c r="F27">
        <v>6</v>
      </c>
      <c r="G27">
        <v>26</v>
      </c>
      <c r="H27">
        <v>0</v>
      </c>
      <c r="I27">
        <v>11</v>
      </c>
      <c r="J27">
        <v>6</v>
      </c>
      <c r="K27">
        <f t="shared" si="0"/>
        <v>49</v>
      </c>
    </row>
    <row r="28" spans="1:11" x14ac:dyDescent="0.25">
      <c r="A28" t="s">
        <v>46</v>
      </c>
      <c r="B28">
        <v>4</v>
      </c>
      <c r="C28" t="s">
        <v>20</v>
      </c>
      <c r="D28" t="s">
        <v>34</v>
      </c>
      <c r="E28" s="1" t="s">
        <v>35</v>
      </c>
      <c r="F28">
        <v>23</v>
      </c>
      <c r="G28">
        <v>215</v>
      </c>
      <c r="H28">
        <v>12</v>
      </c>
      <c r="I28">
        <v>21</v>
      </c>
      <c r="J28">
        <v>12</v>
      </c>
      <c r="K28">
        <f t="shared" si="0"/>
        <v>283</v>
      </c>
    </row>
    <row r="29" spans="1:11" x14ac:dyDescent="0.25">
      <c r="A29" t="s">
        <v>46</v>
      </c>
      <c r="B29">
        <v>4</v>
      </c>
      <c r="C29" t="s">
        <v>20</v>
      </c>
      <c r="D29" t="s">
        <v>36</v>
      </c>
      <c r="E29" s="1" t="s">
        <v>57</v>
      </c>
      <c r="F29">
        <v>28</v>
      </c>
      <c r="G29">
        <v>87</v>
      </c>
      <c r="H29">
        <v>2</v>
      </c>
      <c r="I29">
        <v>23</v>
      </c>
      <c r="J29">
        <v>18</v>
      </c>
      <c r="K29">
        <f t="shared" si="0"/>
        <v>158</v>
      </c>
    </row>
    <row r="30" spans="1:11" x14ac:dyDescent="0.25">
      <c r="A30" t="s">
        <v>46</v>
      </c>
      <c r="B30">
        <v>4</v>
      </c>
      <c r="C30" t="s">
        <v>20</v>
      </c>
      <c r="D30" t="s">
        <v>37</v>
      </c>
      <c r="E30" s="1" t="s">
        <v>4</v>
      </c>
      <c r="F30">
        <v>7</v>
      </c>
      <c r="G30">
        <v>127</v>
      </c>
      <c r="H30">
        <v>1</v>
      </c>
      <c r="I30">
        <v>27</v>
      </c>
      <c r="J30">
        <v>24</v>
      </c>
      <c r="K30">
        <f t="shared" si="0"/>
        <v>186</v>
      </c>
    </row>
    <row r="31" spans="1:11" x14ac:dyDescent="0.25">
      <c r="A31" t="s">
        <v>46</v>
      </c>
      <c r="B31">
        <v>4</v>
      </c>
      <c r="C31" t="s">
        <v>20</v>
      </c>
      <c r="D31" t="s">
        <v>38</v>
      </c>
      <c r="E31" s="1" t="s">
        <v>4</v>
      </c>
      <c r="F31">
        <v>35</v>
      </c>
      <c r="G31">
        <v>194</v>
      </c>
      <c r="H31">
        <v>3</v>
      </c>
      <c r="I31">
        <v>31</v>
      </c>
      <c r="J31">
        <v>28</v>
      </c>
      <c r="K31">
        <f t="shared" si="0"/>
        <v>291</v>
      </c>
    </row>
    <row r="32" spans="1:11" x14ac:dyDescent="0.25">
      <c r="A32" t="s">
        <v>46</v>
      </c>
      <c r="B32">
        <v>4</v>
      </c>
      <c r="C32" t="s">
        <v>20</v>
      </c>
      <c r="D32" t="s">
        <v>39</v>
      </c>
      <c r="E32" s="1" t="s">
        <v>4</v>
      </c>
      <c r="F32">
        <v>12</v>
      </c>
      <c r="G32">
        <v>104</v>
      </c>
      <c r="H32">
        <v>1</v>
      </c>
      <c r="I32">
        <v>4</v>
      </c>
      <c r="J32">
        <v>13</v>
      </c>
      <c r="K32">
        <f t="shared" si="0"/>
        <v>134</v>
      </c>
    </row>
    <row r="33" spans="1:11" x14ac:dyDescent="0.25">
      <c r="A33" t="s">
        <v>46</v>
      </c>
      <c r="B33">
        <v>4</v>
      </c>
      <c r="C33" t="s">
        <v>20</v>
      </c>
      <c r="D33" t="s">
        <v>40</v>
      </c>
      <c r="E33" s="1" t="s">
        <v>4</v>
      </c>
      <c r="F33">
        <v>11</v>
      </c>
      <c r="G33">
        <v>24</v>
      </c>
      <c r="H33">
        <v>1</v>
      </c>
      <c r="I33">
        <v>14</v>
      </c>
      <c r="J33">
        <v>6</v>
      </c>
      <c r="K33">
        <f t="shared" si="0"/>
        <v>56</v>
      </c>
    </row>
    <row r="34" spans="1:11" x14ac:dyDescent="0.25">
      <c r="A34" t="s">
        <v>46</v>
      </c>
      <c r="B34">
        <v>4</v>
      </c>
      <c r="C34" t="s">
        <v>20</v>
      </c>
      <c r="D34" t="s">
        <v>41</v>
      </c>
      <c r="E34" s="1" t="s">
        <v>4</v>
      </c>
      <c r="F34">
        <v>5</v>
      </c>
      <c r="G34">
        <v>26</v>
      </c>
      <c r="H34">
        <v>1</v>
      </c>
      <c r="I34">
        <v>2</v>
      </c>
      <c r="J34">
        <v>3</v>
      </c>
      <c r="K34">
        <f t="shared" si="0"/>
        <v>37</v>
      </c>
    </row>
    <row r="35" spans="1:11" x14ac:dyDescent="0.25">
      <c r="A35" t="s">
        <v>46</v>
      </c>
      <c r="B35">
        <v>4</v>
      </c>
      <c r="C35" t="s">
        <v>20</v>
      </c>
      <c r="D35" t="s">
        <v>42</v>
      </c>
      <c r="E35" s="1" t="s">
        <v>4</v>
      </c>
      <c r="F35">
        <v>5</v>
      </c>
      <c r="G35">
        <v>23</v>
      </c>
      <c r="H35">
        <v>1</v>
      </c>
      <c r="I35">
        <v>7</v>
      </c>
      <c r="J35">
        <v>6</v>
      </c>
      <c r="K35">
        <f t="shared" si="0"/>
        <v>42</v>
      </c>
    </row>
    <row r="36" spans="1:11" x14ac:dyDescent="0.25">
      <c r="A36" t="s">
        <v>54</v>
      </c>
      <c r="B36">
        <v>4</v>
      </c>
      <c r="D36" t="s">
        <v>43</v>
      </c>
      <c r="F36">
        <v>0</v>
      </c>
      <c r="G36">
        <v>3</v>
      </c>
      <c r="H36">
        <v>0</v>
      </c>
      <c r="I36">
        <v>0</v>
      </c>
      <c r="J36">
        <v>0</v>
      </c>
      <c r="K36">
        <f t="shared" si="0"/>
        <v>3</v>
      </c>
    </row>
    <row r="37" spans="1:11" x14ac:dyDescent="0.25">
      <c r="F37" s="6">
        <f>SUM(F5:F36)</f>
        <v>1888</v>
      </c>
      <c r="G37" s="6">
        <f>SUM(G5:G36)</f>
        <v>2830</v>
      </c>
      <c r="H37" s="6">
        <f>SUM(H5:H36)</f>
        <v>229</v>
      </c>
      <c r="I37" s="6">
        <f>SUM(I5:I36)</f>
        <v>922</v>
      </c>
      <c r="J37" s="6">
        <f>SUM(J5:J36)</f>
        <v>530</v>
      </c>
      <c r="K37" s="6">
        <f>SUM(F37:J37)</f>
        <v>6399</v>
      </c>
    </row>
    <row r="38" spans="1:11" x14ac:dyDescent="0.25">
      <c r="F38" s="4">
        <f>F37/K37</f>
        <v>0.29504610095327394</v>
      </c>
      <c r="G38" s="4">
        <f>G37/K37</f>
        <v>0.44225660259415533</v>
      </c>
      <c r="H38" s="4">
        <f>H37/K37</f>
        <v>3.5786841694014693E-2</v>
      </c>
      <c r="I38" s="4">
        <f>I37/K37</f>
        <v>0.14408501328332551</v>
      </c>
      <c r="J38" s="4">
        <f>J37/K37</f>
        <v>8.2825441475230507E-2</v>
      </c>
      <c r="K38" s="4">
        <f>SUM(F38:J38)</f>
        <v>1</v>
      </c>
    </row>
    <row r="41" spans="1:11" x14ac:dyDescent="0.25">
      <c r="E41" s="1"/>
    </row>
    <row r="42" spans="1:11" x14ac:dyDescent="0.25">
      <c r="E42" s="1"/>
    </row>
    <row r="43" spans="1:11" x14ac:dyDescent="0.25">
      <c r="E43" s="1"/>
    </row>
    <row r="44" spans="1:11" x14ac:dyDescent="0.25">
      <c r="E44" s="1"/>
    </row>
    <row r="45" spans="1:11" x14ac:dyDescent="0.25">
      <c r="E45" s="1"/>
    </row>
    <row r="46" spans="1:11" x14ac:dyDescent="0.25">
      <c r="E46" s="1"/>
    </row>
    <row r="47" spans="1:11" x14ac:dyDescent="0.25">
      <c r="E47" s="1"/>
    </row>
    <row r="48" spans="1:11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</sheetData>
  <printOptions gridLines="1"/>
  <pageMargins left="0.2" right="0.2" top="0.75" bottom="0" header="0.3" footer="0"/>
  <pageSetup paperSize="5" orientation="landscape" r:id="rId1"/>
  <headerFooter>
    <oddHeader>&amp;C&amp;"-,Bold"State Senator District 4
6/9/2026 Primary Election&amp;R&amp;"-,Bold"Results following RCV central count reconcilliation 6/18/2026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SS4</vt:lpstr>
      <vt:lpstr>'Rep SS4'!Print_Titles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Peckham, Heidi</cp:lastModifiedBy>
  <cp:lastPrinted>2026-06-29T14:08:18Z</cp:lastPrinted>
  <dcterms:created xsi:type="dcterms:W3CDTF">2026-06-15T19:15:40Z</dcterms:created>
  <dcterms:modified xsi:type="dcterms:W3CDTF">2026-06-29T14:08:36Z</dcterms:modified>
</cp:coreProperties>
</file>